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areerServices\Student Employment\SE Tracker\"/>
    </mc:Choice>
  </mc:AlternateContent>
  <xr:revisionPtr revIDLastSave="0" documentId="13_ncr:1_{50A54360-B8BF-4C0B-B8D6-0F4E536B26A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Y 25 - 26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7" i="2" l="1"/>
  <c r="O18" i="2"/>
  <c r="P18" i="2" s="1"/>
  <c r="O19" i="2"/>
  <c r="P19" i="2" s="1"/>
  <c r="O20" i="2"/>
  <c r="P20" i="2" s="1"/>
  <c r="O21" i="2"/>
  <c r="P21" i="2" s="1"/>
  <c r="O26" i="2"/>
  <c r="P26" i="2" s="1"/>
  <c r="O27" i="2"/>
  <c r="P27" i="2" s="1"/>
  <c r="O28" i="2"/>
  <c r="P28" i="2" s="1"/>
  <c r="O29" i="2"/>
  <c r="P29" i="2" s="1"/>
  <c r="O30" i="2"/>
  <c r="P30" i="2" s="1"/>
  <c r="O22" i="2" l="1"/>
  <c r="Q15" i="2" s="1"/>
  <c r="O31" i="2"/>
  <c r="Q25" i="2" s="1"/>
  <c r="P17" i="2"/>
  <c r="O50" i="2"/>
  <c r="P50" i="2" s="1"/>
  <c r="O41" i="2"/>
  <c r="P41" i="2" s="1"/>
  <c r="O62" i="2"/>
  <c r="P62" i="2" s="1"/>
  <c r="O61" i="2"/>
  <c r="P61" i="2" s="1"/>
  <c r="O63" i="2"/>
  <c r="P63" i="2" s="1"/>
  <c r="O42" i="2"/>
  <c r="P42" i="2" s="1"/>
  <c r="O40" i="2"/>
  <c r="P40" i="2" s="1"/>
  <c r="O39" i="2"/>
  <c r="P39" i="2" s="1"/>
  <c r="O64" i="2"/>
  <c r="P64" i="2" s="1"/>
  <c r="O52" i="2"/>
  <c r="P52" i="2" s="1"/>
  <c r="O51" i="2"/>
  <c r="P51" i="2" s="1"/>
  <c r="O49" i="2"/>
  <c r="P49" i="2" s="1"/>
  <c r="O48" i="2"/>
  <c r="P48" i="2" s="1"/>
  <c r="O43" i="2"/>
  <c r="O7" i="2"/>
  <c r="P7" i="2" s="1"/>
  <c r="O8" i="2"/>
  <c r="P8" i="2" s="1"/>
  <c r="O9" i="2"/>
  <c r="P9" i="2" s="1"/>
  <c r="O6" i="2"/>
  <c r="P6" i="2" s="1"/>
  <c r="D71" i="2"/>
  <c r="D70" i="2"/>
  <c r="O65" i="2" l="1"/>
  <c r="Q60" i="2" s="1"/>
  <c r="O44" i="2"/>
  <c r="Q37" i="2" s="1"/>
  <c r="O10" i="2"/>
  <c r="Q4" i="2" s="1"/>
  <c r="O53" i="2"/>
  <c r="Q47" i="2" s="1"/>
  <c r="P43" i="2"/>
  <c r="F71" i="2" l="1"/>
  <c r="H71" i="2" s="1"/>
  <c r="F70" i="2"/>
  <c r="H70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msimon</author>
    <author>SVSU</author>
  </authors>
  <commentList>
    <comment ref="A5" authorId="0" shapeId="0" xr:uid="{00000000-0006-0000-0000-000001000000}">
      <text>
        <r>
          <rPr>
            <b/>
            <sz val="8"/>
            <color rgb="FF000000"/>
            <rFont val="Tahoma"/>
            <family val="2"/>
          </rPr>
          <t>SVSU: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Enter your Summer RSE allocation in this cell.</t>
        </r>
      </text>
    </comment>
    <comment ref="B5" authorId="1" shapeId="0" xr:uid="{00000000-0006-0000-0000-000002000000}">
      <text>
        <r>
          <rPr>
            <b/>
            <sz val="8"/>
            <color rgb="FF000000"/>
            <rFont val="Tahoma"/>
            <family val="2"/>
          </rPr>
          <t>SVSU: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Enter this number directly from the student's Referral Form</t>
        </r>
      </text>
    </comment>
    <comment ref="C5" authorId="1" shapeId="0" xr:uid="{00000000-0006-0000-0000-000003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Enter the hourly rate </t>
        </r>
      </text>
    </comment>
    <comment ref="A16" authorId="1" shapeId="0" xr:uid="{00000000-0006-0000-0000-000004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SVSU:
Enter your Fall RSE allocation in this cell.</t>
        </r>
      </text>
    </comment>
    <comment ref="B16" authorId="1" shapeId="0" xr:uid="{00000000-0006-0000-0000-000005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Enter this number directly from the student's Referral Form</t>
        </r>
      </text>
    </comment>
    <comment ref="C16" authorId="1" shapeId="0" xr:uid="{00000000-0006-0000-0000-000006000000}">
      <text>
        <r>
          <rPr>
            <b/>
            <sz val="8"/>
            <color rgb="FF000000"/>
            <rFont val="Tahoma"/>
            <family val="2"/>
          </rPr>
          <t>SVSU: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 xml:space="preserve">Enter the hourly rate </t>
        </r>
      </text>
    </comment>
    <comment ref="A25" authorId="1" shapeId="0" xr:uid="{00000000-0006-0000-0000-000007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SVSU:
Enter your Fall CWS allocation in this cell.</t>
        </r>
      </text>
    </comment>
    <comment ref="B25" authorId="1" shapeId="0" xr:uid="{00000000-0006-0000-0000-000008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Enter this number directly from the student's Referral Form</t>
        </r>
      </text>
    </comment>
    <comment ref="C25" authorId="1" shapeId="0" xr:uid="{00000000-0006-0000-0000-000009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Enter the hourly rate </t>
        </r>
      </text>
    </comment>
    <comment ref="A38" authorId="1" shapeId="0" xr:uid="{00000000-0006-0000-0000-00000D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SVSU:
Enter your Winter RSE allocation in this cell.</t>
        </r>
      </text>
    </comment>
    <comment ref="B38" authorId="1" shapeId="0" xr:uid="{00000000-0006-0000-0000-00000E000000}">
      <text>
        <r>
          <rPr>
            <b/>
            <sz val="8"/>
            <color rgb="FF000000"/>
            <rFont val="Tahoma"/>
            <family val="2"/>
          </rPr>
          <t>SVSU: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Enter this number directly from the student's Referral Form</t>
        </r>
      </text>
    </comment>
    <comment ref="C38" authorId="1" shapeId="0" xr:uid="{00000000-0006-0000-0000-00000F000000}">
      <text>
        <r>
          <rPr>
            <b/>
            <sz val="8"/>
            <color rgb="FF000000"/>
            <rFont val="Tahoma"/>
            <family val="2"/>
          </rPr>
          <t>SVSU: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 xml:space="preserve">Enter the hourly rate </t>
        </r>
      </text>
    </comment>
    <comment ref="A47" authorId="1" shapeId="0" xr:uid="{00000000-0006-0000-0000-000010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SVSU:
Enter your Winter CWS allocation in this cell.</t>
        </r>
      </text>
    </comment>
    <comment ref="B47" authorId="1" shapeId="0" xr:uid="{00000000-0006-0000-0000-000011000000}">
      <text>
        <r>
          <rPr>
            <b/>
            <sz val="8"/>
            <color rgb="FF000000"/>
            <rFont val="Tahoma"/>
            <family val="2"/>
          </rPr>
          <t>SVSU: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Enter this number directly from the student's Referral Form</t>
        </r>
      </text>
    </comment>
    <comment ref="C47" authorId="1" shapeId="0" xr:uid="{00000000-0006-0000-0000-000012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Enter the hourly rate </t>
        </r>
      </text>
    </comment>
    <comment ref="A60" authorId="1" shapeId="0" xr:uid="{00000000-0006-0000-0000-000016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SVSU:
Enter your Spring RSE allocation in this cell.</t>
        </r>
      </text>
    </comment>
    <comment ref="B60" authorId="1" shapeId="0" xr:uid="{00000000-0006-0000-0000-000017000000}">
      <text>
        <r>
          <rPr>
            <b/>
            <sz val="8"/>
            <color rgb="FF000000"/>
            <rFont val="Tahoma"/>
            <family val="2"/>
          </rPr>
          <t>SVSU:</t>
        </r>
        <r>
          <rPr>
            <sz val="8"/>
            <color rgb="FF000000"/>
            <rFont val="Tahoma"/>
            <family val="2"/>
          </rPr>
          <t xml:space="preserve">
</t>
        </r>
        <r>
          <rPr>
            <sz val="8"/>
            <color rgb="FF000000"/>
            <rFont val="Tahoma"/>
            <family val="2"/>
          </rPr>
          <t>Enter this number directly from the student's Referral Form</t>
        </r>
      </text>
    </comment>
    <comment ref="C60" authorId="1" shapeId="0" xr:uid="{00000000-0006-0000-0000-000018000000}">
      <text>
        <r>
          <rPr>
            <b/>
            <sz val="8"/>
            <color indexed="81"/>
            <rFont val="Tahoma"/>
            <family val="2"/>
          </rPr>
          <t>SVSU:</t>
        </r>
        <r>
          <rPr>
            <sz val="8"/>
            <color indexed="81"/>
            <rFont val="Tahoma"/>
            <family val="2"/>
          </rPr>
          <t xml:space="preserve">
Enter the hourly rate </t>
        </r>
      </text>
    </comment>
  </commentList>
</comments>
</file>

<file path=xl/sharedStrings.xml><?xml version="1.0" encoding="utf-8"?>
<sst xmlns="http://schemas.openxmlformats.org/spreadsheetml/2006/main" count="169" uniqueCount="64">
  <si>
    <r>
      <t xml:space="preserve"> </t>
    </r>
    <r>
      <rPr>
        <b/>
        <sz val="10"/>
        <rFont val="Arial"/>
        <family val="2"/>
      </rPr>
      <t>Academic Year</t>
    </r>
  </si>
  <si>
    <t>Total Earnings</t>
  </si>
  <si>
    <t>Remaining Award</t>
  </si>
  <si>
    <t>Su RSE Remaining (based on allocation)</t>
  </si>
  <si>
    <t>RSE Allocation</t>
  </si>
  <si>
    <t>Week 1</t>
  </si>
  <si>
    <t>Week 2</t>
  </si>
  <si>
    <t>Week 3</t>
  </si>
  <si>
    <t>Week 4</t>
  </si>
  <si>
    <t>Student Award</t>
  </si>
  <si>
    <t>Hourly Rate</t>
  </si>
  <si>
    <t>Student Name</t>
  </si>
  <si>
    <t>Total</t>
  </si>
  <si>
    <t>Fa RSE Remaining (based on allocation)</t>
  </si>
  <si>
    <t>Week 5</t>
  </si>
  <si>
    <t>Week 6</t>
  </si>
  <si>
    <t>Week 7</t>
  </si>
  <si>
    <t>Week 8</t>
  </si>
  <si>
    <t>Week 9</t>
  </si>
  <si>
    <t>Week 10</t>
  </si>
  <si>
    <t xml:space="preserve"> </t>
  </si>
  <si>
    <t>CWS Allocation</t>
  </si>
  <si>
    <t>Fa CWS Remaining (based on allocation)</t>
  </si>
  <si>
    <t>Wi RSE Remaining (based on allocation)</t>
  </si>
  <si>
    <t>Wi CWS Remaining (based on allocation)</t>
  </si>
  <si>
    <t>Sp RSE Remaining (based on allocation)</t>
  </si>
  <si>
    <t>Total Allocated</t>
  </si>
  <si>
    <t>Total Spent</t>
  </si>
  <si>
    <t>Total Remaining</t>
  </si>
  <si>
    <t>6/29/25-7/12/25</t>
  </si>
  <si>
    <t>7/13/25-7/26/25</t>
  </si>
  <si>
    <t>7/27/25-8/9/25</t>
  </si>
  <si>
    <t>8/24/25-9/6/5</t>
  </si>
  <si>
    <t>9/7/24-9/20/25</t>
  </si>
  <si>
    <t>9/21/5-10/4/25</t>
  </si>
  <si>
    <t>10/5/25-10/18/25</t>
  </si>
  <si>
    <t>11/2/25-11/15/25</t>
  </si>
  <si>
    <t>11/16/25-11/29/25</t>
  </si>
  <si>
    <t>11/30/25-12/13/25</t>
  </si>
  <si>
    <t>12/14/25-12/27/25</t>
  </si>
  <si>
    <t>12/28/25-1/10/26</t>
  </si>
  <si>
    <t>10/19/25-11/1/25</t>
  </si>
  <si>
    <t>Fall 2025</t>
  </si>
  <si>
    <t>Summer 2025</t>
  </si>
  <si>
    <t>Winter 2026</t>
  </si>
  <si>
    <t>1/11/26 - 1/24/26</t>
  </si>
  <si>
    <t>1/25/26 - 2/7/26</t>
  </si>
  <si>
    <t>2/8/2026 - 2/21/26</t>
  </si>
  <si>
    <t>2/22/26 - 3/7/26</t>
  </si>
  <si>
    <t>3/8/26 - 3/21/26</t>
  </si>
  <si>
    <t>3/22/26 - 4/4/26</t>
  </si>
  <si>
    <t>4/5/26 - 4/18/26</t>
  </si>
  <si>
    <t>4/19/26 - 5/2/26</t>
  </si>
  <si>
    <t>5/3/26 - 5/16/26</t>
  </si>
  <si>
    <t>5/17/26 - 5/30/26</t>
  </si>
  <si>
    <t>Spring 2026</t>
  </si>
  <si>
    <t>5/31/26 - 6/13/26</t>
  </si>
  <si>
    <t>6/14/26 - 6/27/26</t>
  </si>
  <si>
    <t>8/10/25-8/23/25</t>
  </si>
  <si>
    <t>8/24/25-9/6/25</t>
  </si>
  <si>
    <t>9/7/25-9/20/25</t>
  </si>
  <si>
    <t>9/21/25-10/4/25</t>
  </si>
  <si>
    <t>Blank</t>
  </si>
  <si>
    <t>TRACKER FOR THE 2025-2026Academic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</si>
</sst>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/d/yy;@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2" fillId="0" borderId="0" xfId="0" applyFont="1"/>
    <xf numFmtId="44" fontId="0" fillId="0" borderId="0" xfId="0" applyNumberFormat="1"/>
    <xf numFmtId="0" fontId="3" fillId="0" borderId="0" xfId="0" applyFont="1"/>
    <xf numFmtId="0" fontId="4" fillId="0" borderId="0" xfId="0" applyFont="1"/>
    <xf numFmtId="44" fontId="4" fillId="0" borderId="0" xfId="0" applyNumberFormat="1" applyFont="1"/>
    <xf numFmtId="0" fontId="5" fillId="0" borderId="0" xfId="0" applyFont="1"/>
    <xf numFmtId="16" fontId="2" fillId="0" borderId="0" xfId="0" applyNumberFormat="1" applyFont="1"/>
    <xf numFmtId="44" fontId="2" fillId="0" borderId="0" xfId="0" applyNumberFormat="1" applyFont="1"/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44" fontId="2" fillId="0" borderId="0" xfId="0" applyNumberFormat="1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/>
    <xf numFmtId="44" fontId="2" fillId="0" borderId="4" xfId="0" applyNumberFormat="1" applyFont="1" applyBorder="1" applyAlignment="1">
      <alignment horizontal="left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4" fontId="0" fillId="2" borderId="7" xfId="0" applyNumberFormat="1" applyFill="1" applyBorder="1"/>
    <xf numFmtId="0" fontId="0" fillId="0" borderId="8" xfId="0" applyBorder="1"/>
    <xf numFmtId="44" fontId="3" fillId="0" borderId="9" xfId="0" applyNumberFormat="1" applyFont="1" applyBorder="1"/>
    <xf numFmtId="44" fontId="0" fillId="0" borderId="9" xfId="0" applyNumberFormat="1" applyBorder="1"/>
    <xf numFmtId="44" fontId="0" fillId="0" borderId="10" xfId="0" applyNumberFormat="1" applyBorder="1"/>
    <xf numFmtId="0" fontId="2" fillId="0" borderId="11" xfId="0" applyFont="1" applyBorder="1"/>
    <xf numFmtId="0" fontId="2" fillId="0" borderId="2" xfId="0" applyFont="1" applyBorder="1"/>
    <xf numFmtId="0" fontId="0" fillId="0" borderId="2" xfId="0" applyBorder="1"/>
    <xf numFmtId="0" fontId="2" fillId="0" borderId="12" xfId="0" applyFont="1" applyBorder="1"/>
    <xf numFmtId="44" fontId="0" fillId="3" borderId="5" xfId="0" applyNumberFormat="1" applyFill="1" applyBorder="1"/>
    <xf numFmtId="44" fontId="0" fillId="0" borderId="5" xfId="0" applyNumberFormat="1" applyBorder="1"/>
    <xf numFmtId="44" fontId="0" fillId="0" borderId="8" xfId="0" applyNumberFormat="1" applyBorder="1"/>
    <xf numFmtId="0" fontId="2" fillId="0" borderId="14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2" xfId="0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44" fontId="2" fillId="0" borderId="12" xfId="0" applyNumberFormat="1" applyFont="1" applyBorder="1"/>
    <xf numFmtId="44" fontId="1" fillId="3" borderId="5" xfId="0" applyNumberFormat="1" applyFont="1" applyFill="1" applyBorder="1"/>
    <xf numFmtId="44" fontId="1" fillId="0" borderId="5" xfId="0" applyNumberFormat="1" applyFont="1" applyBorder="1"/>
    <xf numFmtId="40" fontId="4" fillId="0" borderId="0" xfId="0" applyNumberFormat="1" applyFont="1"/>
    <xf numFmtId="40" fontId="2" fillId="0" borderId="0" xfId="0" applyNumberFormat="1" applyFont="1"/>
    <xf numFmtId="40" fontId="0" fillId="0" borderId="0" xfId="0" applyNumberFormat="1"/>
    <xf numFmtId="40" fontId="0" fillId="0" borderId="7" xfId="0" applyNumberFormat="1" applyBorder="1"/>
    <xf numFmtId="40" fontId="3" fillId="0" borderId="0" xfId="0" applyNumberFormat="1" applyFont="1"/>
    <xf numFmtId="40" fontId="3" fillId="0" borderId="0" xfId="0" applyNumberFormat="1" applyFont="1" applyAlignment="1">
      <alignment horizontal="center"/>
    </xf>
    <xf numFmtId="165" fontId="2" fillId="0" borderId="12" xfId="0" applyNumberFormat="1" applyFont="1" applyBorder="1"/>
    <xf numFmtId="0" fontId="0" fillId="4" borderId="5" xfId="0" applyFill="1" applyBorder="1"/>
    <xf numFmtId="0" fontId="0" fillId="4" borderId="8" xfId="0" applyFill="1" applyBorder="1"/>
    <xf numFmtId="0" fontId="0" fillId="5" borderId="5" xfId="0" applyFill="1" applyBorder="1"/>
    <xf numFmtId="0" fontId="0" fillId="5" borderId="8" xfId="0" applyFill="1" applyBorder="1"/>
    <xf numFmtId="0" fontId="0" fillId="6" borderId="5" xfId="0" applyFill="1" applyBorder="1"/>
    <xf numFmtId="0" fontId="0" fillId="6" borderId="8" xfId="0" applyFill="1" applyBorder="1"/>
    <xf numFmtId="0" fontId="0" fillId="7" borderId="3" xfId="0" applyFill="1" applyBorder="1"/>
    <xf numFmtId="0" fontId="0" fillId="7" borderId="6" xfId="0" applyFill="1" applyBorder="1"/>
    <xf numFmtId="0" fontId="0" fillId="7" borderId="7" xfId="0" applyFill="1" applyBorder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7" borderId="0" xfId="0" applyFill="1"/>
    <xf numFmtId="0" fontId="0" fillId="6" borderId="13" xfId="0" applyFill="1" applyBorder="1"/>
    <xf numFmtId="40" fontId="2" fillId="0" borderId="12" xfId="0" applyNumberFormat="1" applyFont="1" applyBorder="1"/>
    <xf numFmtId="44" fontId="2" fillId="0" borderId="15" xfId="0" applyNumberFormat="1" applyFont="1" applyBorder="1"/>
    <xf numFmtId="44" fontId="2" fillId="0" borderId="15" xfId="0" applyNumberFormat="1" applyFont="1" applyBorder="1" applyAlignment="1">
      <alignment horizontal="left"/>
    </xf>
    <xf numFmtId="0" fontId="2" fillId="0" borderId="15" xfId="0" applyFont="1" applyBorder="1"/>
    <xf numFmtId="0" fontId="2" fillId="0" borderId="5" xfId="0" applyFont="1" applyBorder="1"/>
    <xf numFmtId="44" fontId="2" fillId="0" borderId="18" xfId="0" applyNumberFormat="1" applyFont="1" applyBorder="1"/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44" fontId="2" fillId="0" borderId="0" xfId="0" applyNumberFormat="1" applyFont="1" applyAlignment="1">
      <alignment horizontal="center"/>
    </xf>
    <xf numFmtId="8" fontId="0" fillId="0" borderId="0" xfId="0" applyNumberFormat="1" applyAlignment="1">
      <alignment horizontal="right"/>
    </xf>
    <xf numFmtId="0" fontId="3" fillId="0" borderId="7" xfId="0" applyFont="1" applyBorder="1"/>
    <xf numFmtId="40" fontId="3" fillId="0" borderId="7" xfId="0" applyNumberFormat="1" applyFont="1" applyBorder="1"/>
    <xf numFmtId="44" fontId="3" fillId="0" borderId="8" xfId="0" applyNumberFormat="1" applyFont="1" applyBorder="1"/>
    <xf numFmtId="0" fontId="2" fillId="0" borderId="19" xfId="0" applyFont="1" applyBorder="1"/>
    <xf numFmtId="0" fontId="2" fillId="0" borderId="2" xfId="0" applyFont="1" applyBorder="1" applyAlignment="1">
      <alignment horizontal="right"/>
    </xf>
    <xf numFmtId="16" fontId="2" fillId="0" borderId="2" xfId="0" applyNumberFormat="1" applyFont="1" applyBorder="1"/>
    <xf numFmtId="0" fontId="0" fillId="10" borderId="5" xfId="0" applyFill="1" applyBorder="1"/>
    <xf numFmtId="0" fontId="0" fillId="10" borderId="8" xfId="0" applyFill="1" applyBorder="1"/>
    <xf numFmtId="0" fontId="0" fillId="11" borderId="3" xfId="0" applyFill="1" applyBorder="1"/>
    <xf numFmtId="0" fontId="0" fillId="11" borderId="6" xfId="0" applyFill="1" applyBorder="1"/>
    <xf numFmtId="0" fontId="0" fillId="12" borderId="3" xfId="0" applyFill="1" applyBorder="1"/>
    <xf numFmtId="0" fontId="0" fillId="12" borderId="6" xfId="0" applyFill="1" applyBorder="1"/>
    <xf numFmtId="0" fontId="0" fillId="13" borderId="3" xfId="0" applyFill="1" applyBorder="1"/>
    <xf numFmtId="0" fontId="0" fillId="13" borderId="6" xfId="0" applyFill="1" applyBorder="1"/>
    <xf numFmtId="0" fontId="0" fillId="11" borderId="1" xfId="0" applyFill="1" applyBorder="1" applyAlignment="1">
      <alignment horizontal="center"/>
    </xf>
    <xf numFmtId="0" fontId="0" fillId="11" borderId="3" xfId="0" applyFill="1" applyBorder="1" applyAlignment="1">
      <alignment horizontal="center"/>
    </xf>
    <xf numFmtId="0" fontId="0" fillId="11" borderId="6" xfId="0" applyFill="1" applyBorder="1" applyAlignment="1">
      <alignment horizontal="center"/>
    </xf>
    <xf numFmtId="0" fontId="0" fillId="10" borderId="13" xfId="0" applyFill="1" applyBorder="1" applyAlignment="1">
      <alignment horizontal="center"/>
    </xf>
    <xf numFmtId="0" fontId="0" fillId="10" borderId="0" xfId="0" applyFill="1" applyAlignment="1">
      <alignment horizontal="center"/>
    </xf>
    <xf numFmtId="0" fontId="0" fillId="10" borderId="13" xfId="0" applyFill="1" applyBorder="1"/>
    <xf numFmtId="0" fontId="0" fillId="10" borderId="0" xfId="0" applyFill="1"/>
    <xf numFmtId="0" fontId="0" fillId="10" borderId="7" xfId="0" applyFill="1" applyBorder="1"/>
    <xf numFmtId="0" fontId="0" fillId="12" borderId="1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4" fillId="0" borderId="0" xfId="0" applyFont="1" applyAlignment="1">
      <alignment horizontal="center"/>
    </xf>
    <xf numFmtId="165" fontId="2" fillId="11" borderId="16" xfId="0" applyNumberFormat="1" applyFont="1" applyFill="1" applyBorder="1" applyAlignment="1">
      <alignment horizontal="center"/>
    </xf>
    <xf numFmtId="165" fontId="2" fillId="6" borderId="17" xfId="0" applyNumberFormat="1" applyFont="1" applyFill="1" applyBorder="1" applyAlignment="1">
      <alignment horizontal="center"/>
    </xf>
    <xf numFmtId="165" fontId="2" fillId="7" borderId="16" xfId="0" applyNumberFormat="1" applyFont="1" applyFill="1" applyBorder="1" applyAlignment="1">
      <alignment horizontal="center"/>
    </xf>
    <xf numFmtId="165" fontId="2" fillId="10" borderId="17" xfId="0" applyNumberFormat="1" applyFont="1" applyFill="1" applyBorder="1" applyAlignment="1">
      <alignment horizontal="center"/>
    </xf>
    <xf numFmtId="165" fontId="2" fillId="12" borderId="16" xfId="0" applyNumberFormat="1" applyFont="1" applyFill="1" applyBorder="1" applyAlignment="1">
      <alignment horizontal="center"/>
    </xf>
    <xf numFmtId="165" fontId="2" fillId="4" borderId="17" xfId="0" applyNumberFormat="1" applyFont="1" applyFill="1" applyBorder="1" applyAlignment="1">
      <alignment horizontal="center"/>
    </xf>
    <xf numFmtId="165" fontId="2" fillId="13" borderId="16" xfId="0" applyNumberFormat="1" applyFont="1" applyFill="1" applyBorder="1" applyAlignment="1">
      <alignment horizontal="center"/>
    </xf>
    <xf numFmtId="165" fontId="2" fillId="9" borderId="16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165" fontId="2" fillId="10" borderId="20" xfId="0" applyNumberFormat="1" applyFont="1" applyFill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165" fontId="2" fillId="6" borderId="16" xfId="0" applyNumberFormat="1" applyFont="1" applyFill="1" applyBorder="1" applyAlignment="1">
      <alignment horizontal="center"/>
    </xf>
    <xf numFmtId="165" fontId="2" fillId="12" borderId="17" xfId="0" applyNumberFormat="1" applyFont="1" applyFill="1" applyBorder="1" applyAlignment="1">
      <alignment horizontal="center"/>
    </xf>
    <xf numFmtId="165" fontId="2" fillId="7" borderId="17" xfId="0" applyNumberFormat="1" applyFont="1" applyFill="1" applyBorder="1" applyAlignment="1">
      <alignment horizontal="center"/>
    </xf>
    <xf numFmtId="165" fontId="2" fillId="10" borderId="16" xfId="0" applyNumberFormat="1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165" fontId="2" fillId="14" borderId="15" xfId="0" applyNumberFormat="1" applyFont="1" applyFill="1" applyBorder="1" applyAlignment="1">
      <alignment horizontal="center"/>
    </xf>
    <xf numFmtId="165" fontId="2" fillId="5" borderId="16" xfId="0" applyNumberFormat="1" applyFont="1" applyFill="1" applyBorder="1" applyAlignment="1">
      <alignment horizontal="center"/>
    </xf>
    <xf numFmtId="165" fontId="2" fillId="9" borderId="17" xfId="0" applyNumberFormat="1" applyFont="1" applyFill="1" applyBorder="1" applyAlignment="1">
      <alignment horizontal="center"/>
    </xf>
    <xf numFmtId="0" fontId="1" fillId="12" borderId="3" xfId="0" applyFont="1" applyFill="1" applyBorder="1" applyAlignment="1">
      <alignment horizontal="center"/>
    </xf>
    <xf numFmtId="0" fontId="3" fillId="0" borderId="2" xfId="0" applyFont="1" applyBorder="1"/>
    <xf numFmtId="0" fontId="4" fillId="0" borderId="2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/>
    <xf numFmtId="165" fontId="2" fillId="11" borderId="17" xfId="0" applyNumberFormat="1" applyFont="1" applyFill="1" applyBorder="1" applyAlignment="1">
      <alignment horizontal="center"/>
    </xf>
    <xf numFmtId="0" fontId="1" fillId="0" borderId="3" xfId="0" applyFont="1" applyBorder="1"/>
    <xf numFmtId="44" fontId="1" fillId="8" borderId="7" xfId="0" applyNumberFormat="1" applyFont="1" applyFill="1" applyBorder="1"/>
    <xf numFmtId="44" fontId="1" fillId="3" borderId="9" xfId="0" applyNumberFormat="1" applyFont="1" applyFill="1" applyBorder="1"/>
    <xf numFmtId="44" fontId="1" fillId="0" borderId="9" xfId="0" applyNumberFormat="1" applyFont="1" applyBorder="1"/>
    <xf numFmtId="44" fontId="1" fillId="0" borderId="0" xfId="0" applyNumberFormat="1" applyFont="1"/>
    <xf numFmtId="40" fontId="1" fillId="0" borderId="0" xfId="0" applyNumberFormat="1" applyFont="1"/>
    <xf numFmtId="43" fontId="1" fillId="0" borderId="0" xfId="0" applyNumberFormat="1" applyFont="1"/>
    <xf numFmtId="165" fontId="2" fillId="6" borderId="21" xfId="0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44" fontId="1" fillId="0" borderId="0" xfId="0" applyNumberFormat="1" applyFont="1" applyAlignment="1">
      <alignment horizontal="center"/>
    </xf>
    <xf numFmtId="0" fontId="0" fillId="0" borderId="20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3"/>
  <sheetViews>
    <sheetView tabSelected="1" zoomScale="116" zoomScaleNormal="116" workbookViewId="0">
      <pane xSplit="3" topLeftCell="D1" activePane="topRight" state="frozen"/>
      <selection pane="topRight" activeCell="B63" sqref="B63"/>
    </sheetView>
  </sheetViews>
  <sheetFormatPr defaultColWidth="8.85546875" defaultRowHeight="12.75" x14ac:dyDescent="0.2"/>
  <cols>
    <col min="1" max="1" width="27.85546875" customWidth="1"/>
    <col min="2" max="2" width="18.7109375" bestFit="1" customWidth="1"/>
    <col min="3" max="3" width="14" customWidth="1"/>
    <col min="4" max="4" width="20.42578125" style="126" bestFit="1" customWidth="1"/>
    <col min="5" max="5" width="20.42578125" bestFit="1" customWidth="1"/>
    <col min="6" max="6" width="16.7109375" bestFit="1" customWidth="1"/>
    <col min="7" max="7" width="17.28515625" bestFit="1" customWidth="1"/>
    <col min="8" max="8" width="17.85546875" bestFit="1" customWidth="1"/>
    <col min="9" max="9" width="17.28515625" bestFit="1" customWidth="1"/>
    <col min="10" max="10" width="16.7109375" bestFit="1" customWidth="1"/>
    <col min="11" max="11" width="17.28515625" bestFit="1" customWidth="1"/>
    <col min="12" max="12" width="17.7109375" bestFit="1" customWidth="1"/>
    <col min="13" max="13" width="24.140625" bestFit="1" customWidth="1"/>
    <col min="14" max="14" width="18.42578125" bestFit="1" customWidth="1"/>
    <col min="15" max="15" width="21.140625" customWidth="1"/>
    <col min="16" max="16" width="20.7109375" style="41" customWidth="1"/>
    <col min="17" max="17" width="50.140625" style="2" customWidth="1"/>
    <col min="18" max="18" width="23.140625" style="2" bestFit="1" customWidth="1"/>
    <col min="19" max="19" width="23.140625" style="2" customWidth="1"/>
    <col min="20" max="20" width="25.140625" style="2" bestFit="1" customWidth="1"/>
    <col min="21" max="21" width="23.42578125" bestFit="1" customWidth="1"/>
    <col min="22" max="22" width="16" bestFit="1" customWidth="1"/>
    <col min="23" max="23" width="13.42578125" bestFit="1" customWidth="1"/>
  </cols>
  <sheetData>
    <row r="1" spans="1:20" x14ac:dyDescent="0.2">
      <c r="A1" s="1" t="s">
        <v>63</v>
      </c>
      <c r="B1" s="129" t="s">
        <v>0</v>
      </c>
      <c r="C1" s="1" t="s">
        <v>62</v>
      </c>
      <c r="D1" s="73"/>
      <c r="O1" s="2"/>
      <c r="P1"/>
      <c r="Q1"/>
      <c r="R1"/>
      <c r="S1"/>
      <c r="T1"/>
    </row>
    <row r="2" spans="1:20" s="4" customFormat="1" ht="13.5" thickBot="1" x14ac:dyDescent="0.25">
      <c r="A2" s="3" t="s">
        <v>43</v>
      </c>
      <c r="B2" s="1"/>
      <c r="C2" s="3"/>
      <c r="D2" s="103"/>
    </row>
    <row r="3" spans="1:20" s="1" customFormat="1" x14ac:dyDescent="0.2">
      <c r="A3" s="32"/>
      <c r="B3" s="33"/>
      <c r="C3" s="34"/>
      <c r="D3" s="139"/>
      <c r="E3" s="28"/>
      <c r="F3" s="28"/>
      <c r="G3" s="28"/>
      <c r="H3" s="28"/>
      <c r="I3" s="28"/>
      <c r="J3" s="28"/>
      <c r="K3" s="28"/>
      <c r="L3" s="45"/>
      <c r="M3" s="45"/>
      <c r="N3" s="45"/>
      <c r="O3" s="36" t="s">
        <v>1</v>
      </c>
      <c r="P3" s="67" t="s">
        <v>2</v>
      </c>
      <c r="Q3" s="68" t="s">
        <v>3</v>
      </c>
    </row>
    <row r="4" spans="1:20" s="1" customFormat="1" ht="13.5" thickBot="1" x14ac:dyDescent="0.25">
      <c r="A4" s="35" t="s">
        <v>4</v>
      </c>
      <c r="B4" s="9"/>
      <c r="C4" s="11"/>
      <c r="D4" s="103" t="s">
        <v>5</v>
      </c>
      <c r="E4" s="103" t="s">
        <v>6</v>
      </c>
      <c r="F4" s="103" t="s">
        <v>7</v>
      </c>
      <c r="G4" s="103" t="s">
        <v>8</v>
      </c>
      <c r="H4" s="103"/>
      <c r="I4" s="103"/>
      <c r="J4" s="103"/>
      <c r="K4" s="103"/>
      <c r="L4" s="7"/>
      <c r="M4" s="7"/>
      <c r="N4" s="7"/>
      <c r="O4" s="8"/>
      <c r="P4" s="40"/>
      <c r="Q4" s="37">
        <f>A5-O10</f>
        <v>0</v>
      </c>
    </row>
    <row r="5" spans="1:20" s="1" customFormat="1" ht="13.5" thickBot="1" x14ac:dyDescent="0.25">
      <c r="A5" s="15"/>
      <c r="B5" s="75" t="s">
        <v>9</v>
      </c>
      <c r="C5" s="11" t="s">
        <v>10</v>
      </c>
      <c r="D5" s="111" t="s">
        <v>29</v>
      </c>
      <c r="E5" s="105" t="s">
        <v>30</v>
      </c>
      <c r="F5" s="106" t="s">
        <v>31</v>
      </c>
      <c r="G5" s="113" t="s">
        <v>58</v>
      </c>
      <c r="H5" s="114"/>
      <c r="I5" s="114"/>
      <c r="J5" s="114"/>
      <c r="K5" s="114"/>
      <c r="L5" s="7"/>
      <c r="M5" s="7"/>
      <c r="N5" s="7"/>
      <c r="O5" s="8"/>
      <c r="P5" s="40"/>
      <c r="Q5" s="38"/>
    </row>
    <row r="6" spans="1:20" x14ac:dyDescent="0.2">
      <c r="A6" s="131" t="s">
        <v>11</v>
      </c>
      <c r="C6" s="74"/>
      <c r="D6" s="140"/>
      <c r="E6" s="50"/>
      <c r="F6" s="52"/>
      <c r="G6" s="83"/>
      <c r="H6" s="16"/>
      <c r="O6" s="2">
        <f>(SUM(D6:N6)*C6)</f>
        <v>0</v>
      </c>
      <c r="P6" s="41">
        <f>B6-O6</f>
        <v>0</v>
      </c>
      <c r="Q6" s="30"/>
      <c r="R6"/>
      <c r="S6"/>
      <c r="T6"/>
    </row>
    <row r="7" spans="1:20" x14ac:dyDescent="0.2">
      <c r="A7" s="131" t="s">
        <v>11</v>
      </c>
      <c r="C7" s="74"/>
      <c r="D7" s="140"/>
      <c r="E7" s="50"/>
      <c r="F7" s="52"/>
      <c r="G7" s="83"/>
      <c r="H7" s="16"/>
      <c r="O7" s="2">
        <f>(SUM(D7:N7)*C7)</f>
        <v>0</v>
      </c>
      <c r="P7" s="41">
        <f>B7-O7</f>
        <v>0</v>
      </c>
      <c r="Q7" s="30"/>
      <c r="R7"/>
      <c r="S7"/>
      <c r="T7"/>
    </row>
    <row r="8" spans="1:20" x14ac:dyDescent="0.2">
      <c r="A8" s="131" t="s">
        <v>11</v>
      </c>
      <c r="C8" s="74"/>
      <c r="D8" s="140"/>
      <c r="E8" s="50"/>
      <c r="F8" s="52"/>
      <c r="G8" s="83"/>
      <c r="H8" s="16"/>
      <c r="O8" s="2">
        <f>(SUM(D8:N8)*C8)</f>
        <v>0</v>
      </c>
      <c r="P8" s="41">
        <f>B8-O8</f>
        <v>0</v>
      </c>
      <c r="Q8" s="30"/>
      <c r="R8"/>
      <c r="S8"/>
      <c r="T8"/>
    </row>
    <row r="9" spans="1:20" x14ac:dyDescent="0.2">
      <c r="A9" s="131" t="s">
        <v>11</v>
      </c>
      <c r="C9" s="74"/>
      <c r="D9" s="140"/>
      <c r="E9" s="50"/>
      <c r="F9" s="52"/>
      <c r="G9" s="83"/>
      <c r="H9" s="16"/>
      <c r="O9" s="2">
        <f>(SUM(D9:N9)*C9)</f>
        <v>0</v>
      </c>
      <c r="P9" s="41">
        <f>B9-O9</f>
        <v>0</v>
      </c>
      <c r="Q9" s="30"/>
      <c r="R9"/>
      <c r="S9"/>
      <c r="T9"/>
    </row>
    <row r="10" spans="1:20" ht="13.5" thickBot="1" x14ac:dyDescent="0.25">
      <c r="A10" s="18" t="s">
        <v>12</v>
      </c>
      <c r="B10" s="19"/>
      <c r="C10" s="19"/>
      <c r="D10" s="141"/>
      <c r="E10" s="51"/>
      <c r="F10" s="53"/>
      <c r="G10" s="84"/>
      <c r="H10" s="18"/>
      <c r="I10" s="19"/>
      <c r="J10" s="19"/>
      <c r="K10" s="19"/>
      <c r="L10" s="19"/>
      <c r="M10" s="19"/>
      <c r="N10" s="19"/>
      <c r="O10" s="132">
        <f>SUM(O6:O9)</f>
        <v>0</v>
      </c>
      <c r="P10" s="42"/>
      <c r="Q10" s="31"/>
      <c r="R10"/>
      <c r="S10"/>
      <c r="T10"/>
    </row>
    <row r="11" spans="1:20" x14ac:dyDescent="0.2">
      <c r="O11" s="2"/>
      <c r="R11"/>
      <c r="S11"/>
      <c r="T11"/>
    </row>
    <row r="12" spans="1:20" x14ac:dyDescent="0.2">
      <c r="E12" s="129"/>
      <c r="O12" s="2"/>
      <c r="R12"/>
      <c r="S12"/>
      <c r="T12"/>
    </row>
    <row r="13" spans="1:20" s="4" customFormat="1" ht="13.5" thickBot="1" x14ac:dyDescent="0.25">
      <c r="A13" s="3" t="s">
        <v>42</v>
      </c>
      <c r="B13" s="1"/>
      <c r="C13" s="3"/>
      <c r="D13" s="103"/>
      <c r="O13" s="5"/>
      <c r="P13" s="39"/>
    </row>
    <row r="14" spans="1:20" s="1" customFormat="1" x14ac:dyDescent="0.2">
      <c r="A14" s="32"/>
      <c r="B14" s="33"/>
      <c r="C14" s="34"/>
      <c r="D14" s="139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36" t="s">
        <v>1</v>
      </c>
      <c r="P14" s="67"/>
      <c r="Q14" s="69" t="s">
        <v>13</v>
      </c>
    </row>
    <row r="15" spans="1:20" s="1" customFormat="1" ht="13.5" thickBot="1" x14ac:dyDescent="0.25">
      <c r="A15" s="35" t="s">
        <v>4</v>
      </c>
      <c r="B15" s="9"/>
      <c r="C15" s="11"/>
      <c r="D15" s="103" t="s">
        <v>5</v>
      </c>
      <c r="E15" s="103" t="s">
        <v>6</v>
      </c>
      <c r="F15" s="103" t="s">
        <v>7</v>
      </c>
      <c r="G15" s="103" t="s">
        <v>8</v>
      </c>
      <c r="H15" s="103" t="s">
        <v>14</v>
      </c>
      <c r="I15" s="103" t="s">
        <v>15</v>
      </c>
      <c r="J15" s="103" t="s">
        <v>16</v>
      </c>
      <c r="K15" s="103" t="s">
        <v>17</v>
      </c>
      <c r="L15" s="103" t="s">
        <v>18</v>
      </c>
      <c r="M15" s="103" t="s">
        <v>19</v>
      </c>
      <c r="N15" s="103"/>
      <c r="O15" s="8"/>
      <c r="P15" s="40"/>
      <c r="Q15" s="29">
        <f>A16-O22</f>
        <v>0</v>
      </c>
    </row>
    <row r="16" spans="1:20" ht="13.5" thickBot="1" x14ac:dyDescent="0.25">
      <c r="A16" s="15"/>
      <c r="B16" s="75" t="s">
        <v>9</v>
      </c>
      <c r="C16" s="73" t="s">
        <v>10</v>
      </c>
      <c r="D16" s="104" t="s">
        <v>59</v>
      </c>
      <c r="E16" s="115" t="s">
        <v>60</v>
      </c>
      <c r="F16" s="117" t="s">
        <v>61</v>
      </c>
      <c r="G16" s="118" t="s">
        <v>35</v>
      </c>
      <c r="H16" s="116" t="s">
        <v>41</v>
      </c>
      <c r="I16" s="119" t="s">
        <v>36</v>
      </c>
      <c r="J16" s="120" t="s">
        <v>37</v>
      </c>
      <c r="K16" s="121" t="s">
        <v>38</v>
      </c>
      <c r="L16" s="122" t="s">
        <v>39</v>
      </c>
      <c r="M16" s="118" t="s">
        <v>40</v>
      </c>
      <c r="N16" s="108"/>
      <c r="O16" s="2"/>
      <c r="Q16" s="30"/>
      <c r="R16"/>
      <c r="S16"/>
      <c r="T16"/>
    </row>
    <row r="17" spans="1:20" x14ac:dyDescent="0.2">
      <c r="A17" s="131" t="s">
        <v>11</v>
      </c>
      <c r="C17" s="74"/>
      <c r="D17" s="92"/>
      <c r="E17" s="63"/>
      <c r="F17" s="57"/>
      <c r="G17" s="95"/>
      <c r="H17" s="123" t="s">
        <v>20</v>
      </c>
      <c r="I17" s="61"/>
      <c r="J17" s="102"/>
      <c r="K17" s="62"/>
      <c r="L17" s="92"/>
      <c r="M17" s="95"/>
      <c r="N17" s="100"/>
      <c r="O17" s="2">
        <f>(SUM(D17:N17)*C17)</f>
        <v>0</v>
      </c>
      <c r="P17" s="41">
        <f>B17-O17</f>
        <v>0</v>
      </c>
      <c r="Q17" s="17"/>
      <c r="R17"/>
      <c r="S17"/>
      <c r="T17"/>
    </row>
    <row r="18" spans="1:20" x14ac:dyDescent="0.2">
      <c r="A18" s="131" t="s">
        <v>11</v>
      </c>
      <c r="C18" s="74"/>
      <c r="D18" s="92"/>
      <c r="E18" s="63"/>
      <c r="F18" s="57"/>
      <c r="G18" s="95"/>
      <c r="H18" s="100"/>
      <c r="I18" s="61"/>
      <c r="J18" s="102"/>
      <c r="K18" s="62"/>
      <c r="L18" s="92"/>
      <c r="M18" s="95"/>
      <c r="N18" s="100"/>
      <c r="O18" s="2">
        <f>(SUM(D18:N18)*C18)</f>
        <v>0</v>
      </c>
      <c r="P18" s="41">
        <f>B18-O18</f>
        <v>0</v>
      </c>
      <c r="Q18" s="17"/>
      <c r="R18"/>
      <c r="S18"/>
      <c r="T18"/>
    </row>
    <row r="19" spans="1:20" x14ac:dyDescent="0.2">
      <c r="A19" s="131" t="s">
        <v>11</v>
      </c>
      <c r="C19" s="74"/>
      <c r="D19" s="92"/>
      <c r="E19" s="63"/>
      <c r="F19" s="57"/>
      <c r="G19" s="95"/>
      <c r="H19" s="100"/>
      <c r="I19" s="61"/>
      <c r="J19" s="102"/>
      <c r="K19" s="62"/>
      <c r="L19" s="92"/>
      <c r="M19" s="95"/>
      <c r="N19" s="100"/>
      <c r="O19" s="2">
        <f>(SUM(D19:N19)*C19)</f>
        <v>0</v>
      </c>
      <c r="P19" s="41">
        <f>B19-O19</f>
        <v>0</v>
      </c>
      <c r="Q19" s="17"/>
      <c r="R19"/>
      <c r="S19"/>
      <c r="T19"/>
    </row>
    <row r="20" spans="1:20" x14ac:dyDescent="0.2">
      <c r="A20" s="131" t="s">
        <v>11</v>
      </c>
      <c r="C20" s="74"/>
      <c r="D20" s="92"/>
      <c r="E20" s="63"/>
      <c r="F20" s="57"/>
      <c r="G20" s="95"/>
      <c r="H20" s="100"/>
      <c r="I20" s="61"/>
      <c r="J20" s="102"/>
      <c r="K20" s="62"/>
      <c r="L20" s="92"/>
      <c r="M20" s="95"/>
      <c r="N20" s="100"/>
      <c r="O20" s="2">
        <f>(SUM(D20:N20)*C20)</f>
        <v>0</v>
      </c>
      <c r="P20" s="41">
        <f>B20-O20</f>
        <v>0</v>
      </c>
      <c r="Q20" s="17"/>
      <c r="R20"/>
      <c r="S20"/>
      <c r="T20"/>
    </row>
    <row r="21" spans="1:20" x14ac:dyDescent="0.2">
      <c r="A21" s="131" t="s">
        <v>11</v>
      </c>
      <c r="C21" s="74"/>
      <c r="D21" s="92"/>
      <c r="E21" s="63"/>
      <c r="F21" s="57"/>
      <c r="G21" s="95"/>
      <c r="H21" s="100"/>
      <c r="I21" s="61"/>
      <c r="J21" s="102"/>
      <c r="K21" s="62"/>
      <c r="L21" s="92"/>
      <c r="M21" s="95"/>
      <c r="N21" s="100"/>
      <c r="O21" s="2">
        <f>(SUM(D21:N21)*C21)</f>
        <v>0</v>
      </c>
      <c r="P21" s="41">
        <f>B21-O21</f>
        <v>0</v>
      </c>
      <c r="Q21" s="17"/>
      <c r="R21"/>
      <c r="S21"/>
      <c r="T21"/>
    </row>
    <row r="22" spans="1:20" ht="13.5" thickBot="1" x14ac:dyDescent="0.25">
      <c r="A22" s="18" t="s">
        <v>12</v>
      </c>
      <c r="B22" s="19"/>
      <c r="C22" s="19"/>
      <c r="D22" s="93"/>
      <c r="E22" s="51"/>
      <c r="F22" s="53"/>
      <c r="G22" s="84"/>
      <c r="H22" s="88"/>
      <c r="I22" s="47"/>
      <c r="J22" s="90"/>
      <c r="K22" s="49"/>
      <c r="L22" s="86"/>
      <c r="M22" s="84"/>
      <c r="N22" s="88"/>
      <c r="O22" s="132">
        <f>SUM(O17:O21)</f>
        <v>0</v>
      </c>
      <c r="P22" s="42"/>
      <c r="Q22" s="21"/>
      <c r="R22"/>
      <c r="S22"/>
      <c r="T22"/>
    </row>
    <row r="23" spans="1:20" ht="13.5" thickBot="1" x14ac:dyDescent="0.25">
      <c r="A23" s="145"/>
      <c r="B23" s="145"/>
      <c r="C23" s="145"/>
      <c r="O23" s="2"/>
      <c r="Q23"/>
      <c r="R23"/>
      <c r="S23"/>
      <c r="T23"/>
    </row>
    <row r="24" spans="1:20" ht="13.5" thickBot="1" x14ac:dyDescent="0.25">
      <c r="A24" s="25" t="s">
        <v>21</v>
      </c>
      <c r="B24" s="26"/>
      <c r="C24" s="27"/>
      <c r="D24" s="103" t="s">
        <v>5</v>
      </c>
      <c r="E24" s="103" t="s">
        <v>6</v>
      </c>
      <c r="F24" s="103" t="s">
        <v>7</v>
      </c>
      <c r="G24" s="103" t="s">
        <v>8</v>
      </c>
      <c r="H24" s="103" t="s">
        <v>14</v>
      </c>
      <c r="I24" s="103" t="s">
        <v>15</v>
      </c>
      <c r="J24" s="103" t="s">
        <v>16</v>
      </c>
      <c r="K24" s="103" t="s">
        <v>17</v>
      </c>
      <c r="L24" s="103" t="s">
        <v>18</v>
      </c>
      <c r="M24" s="103" t="s">
        <v>19</v>
      </c>
      <c r="N24" s="103"/>
      <c r="O24" s="36" t="s">
        <v>1</v>
      </c>
      <c r="P24" s="67"/>
      <c r="Q24" s="70" t="s">
        <v>22</v>
      </c>
      <c r="R24"/>
      <c r="S24"/>
      <c r="T24"/>
    </row>
    <row r="25" spans="1:20" ht="13.5" thickBot="1" x14ac:dyDescent="0.25">
      <c r="A25" s="15"/>
      <c r="B25" s="75" t="s">
        <v>9</v>
      </c>
      <c r="C25" s="73" t="s">
        <v>10</v>
      </c>
      <c r="D25" s="104" t="s">
        <v>32</v>
      </c>
      <c r="E25" s="115" t="s">
        <v>33</v>
      </c>
      <c r="F25" s="117" t="s">
        <v>34</v>
      </c>
      <c r="G25" s="118" t="s">
        <v>35</v>
      </c>
      <c r="H25" s="116" t="s">
        <v>41</v>
      </c>
      <c r="I25" s="119" t="s">
        <v>36</v>
      </c>
      <c r="J25" s="120" t="s">
        <v>37</v>
      </c>
      <c r="K25" s="121" t="s">
        <v>38</v>
      </c>
      <c r="L25" s="122" t="s">
        <v>39</v>
      </c>
      <c r="M25" s="118" t="s">
        <v>40</v>
      </c>
      <c r="N25" s="108"/>
      <c r="O25" s="2"/>
      <c r="Q25" s="29">
        <f>A25-O31</f>
        <v>0</v>
      </c>
      <c r="R25"/>
      <c r="S25"/>
      <c r="T25"/>
    </row>
    <row r="26" spans="1:20" x14ac:dyDescent="0.2">
      <c r="A26" s="131" t="s">
        <v>11</v>
      </c>
      <c r="C26" s="74"/>
      <c r="D26" s="91"/>
      <c r="E26" s="60"/>
      <c r="F26" s="56"/>
      <c r="G26" s="94"/>
      <c r="H26" s="99"/>
      <c r="I26" s="58"/>
      <c r="J26" s="101"/>
      <c r="K26" s="59"/>
      <c r="L26" s="91"/>
      <c r="M26" s="94"/>
      <c r="N26" s="99"/>
      <c r="O26" s="2">
        <f>(SUM(D26:N26)*C26)</f>
        <v>0</v>
      </c>
      <c r="P26" s="41">
        <f>B26-O26</f>
        <v>0</v>
      </c>
      <c r="Q26" s="17"/>
      <c r="R26"/>
      <c r="S26"/>
      <c r="T26"/>
    </row>
    <row r="27" spans="1:20" x14ac:dyDescent="0.2">
      <c r="A27" s="131" t="s">
        <v>11</v>
      </c>
      <c r="C27" s="74"/>
      <c r="D27" s="92"/>
      <c r="E27" s="63"/>
      <c r="F27" s="57"/>
      <c r="G27" s="95"/>
      <c r="H27" s="100"/>
      <c r="I27" s="61"/>
      <c r="J27" s="102"/>
      <c r="K27" s="62"/>
      <c r="L27" s="92"/>
      <c r="M27" s="95"/>
      <c r="N27" s="100"/>
      <c r="O27" s="2">
        <f>(SUM(D27:N27)*C27)</f>
        <v>0</v>
      </c>
      <c r="P27" s="41">
        <f>B27-O27</f>
        <v>0</v>
      </c>
      <c r="Q27" s="17"/>
      <c r="R27"/>
      <c r="S27"/>
      <c r="T27"/>
    </row>
    <row r="28" spans="1:20" x14ac:dyDescent="0.2">
      <c r="A28" s="131" t="s">
        <v>11</v>
      </c>
      <c r="C28" s="74"/>
      <c r="D28" s="92"/>
      <c r="E28" s="63"/>
      <c r="F28" s="57"/>
      <c r="G28" s="95"/>
      <c r="H28" s="100"/>
      <c r="I28" s="61"/>
      <c r="J28" s="102"/>
      <c r="K28" s="62"/>
      <c r="L28" s="92"/>
      <c r="M28" s="95"/>
      <c r="N28" s="100"/>
      <c r="O28" s="2">
        <f>(SUM(D28:N28)*C28)</f>
        <v>0</v>
      </c>
      <c r="P28" s="41">
        <f>B28-O28</f>
        <v>0</v>
      </c>
      <c r="Q28" s="17"/>
      <c r="R28"/>
      <c r="S28"/>
      <c r="T28"/>
    </row>
    <row r="29" spans="1:20" x14ac:dyDescent="0.2">
      <c r="A29" s="131" t="s">
        <v>11</v>
      </c>
      <c r="C29" s="74"/>
      <c r="D29" s="92"/>
      <c r="E29" s="63"/>
      <c r="F29" s="57"/>
      <c r="G29" s="95"/>
      <c r="H29" s="100"/>
      <c r="I29" s="61"/>
      <c r="J29" s="102"/>
      <c r="K29" s="62"/>
      <c r="L29" s="92"/>
      <c r="M29" s="95"/>
      <c r="N29" s="100"/>
      <c r="O29" s="2">
        <f>(SUM(D29:N29)*C29)</f>
        <v>0</v>
      </c>
      <c r="P29" s="41">
        <f>B29-O29</f>
        <v>0</v>
      </c>
      <c r="Q29" s="17"/>
      <c r="R29"/>
      <c r="S29"/>
      <c r="T29"/>
    </row>
    <row r="30" spans="1:20" x14ac:dyDescent="0.2">
      <c r="A30" s="131" t="s">
        <v>11</v>
      </c>
      <c r="C30" s="74"/>
      <c r="D30" s="92"/>
      <c r="E30" s="63"/>
      <c r="F30" s="57"/>
      <c r="G30" s="95"/>
      <c r="H30" s="100"/>
      <c r="I30" s="61"/>
      <c r="J30" s="102"/>
      <c r="K30" s="62"/>
      <c r="L30" s="92"/>
      <c r="M30" s="95"/>
      <c r="N30" s="100"/>
      <c r="O30" s="2">
        <f>(SUM(D30:N30)*C30)</f>
        <v>0</v>
      </c>
      <c r="P30" s="41">
        <f>B30-O30</f>
        <v>0</v>
      </c>
      <c r="Q30" s="17"/>
      <c r="R30"/>
      <c r="S30"/>
      <c r="T30"/>
    </row>
    <row r="31" spans="1:20" ht="13.5" thickBot="1" x14ac:dyDescent="0.25">
      <c r="A31" s="18" t="s">
        <v>12</v>
      </c>
      <c r="B31" s="19"/>
      <c r="C31" s="19"/>
      <c r="D31" s="93"/>
      <c r="E31" s="64"/>
      <c r="F31" s="53"/>
      <c r="G31" s="84"/>
      <c r="H31" s="88"/>
      <c r="I31" s="47"/>
      <c r="J31" s="90"/>
      <c r="K31" s="49"/>
      <c r="L31" s="86"/>
      <c r="M31" s="84"/>
      <c r="N31" s="88"/>
      <c r="O31" s="20">
        <f>SUM(O26:O30)</f>
        <v>0</v>
      </c>
      <c r="P31" s="42"/>
      <c r="Q31" s="21"/>
      <c r="R31"/>
      <c r="S31"/>
      <c r="T31"/>
    </row>
    <row r="32" spans="1:20" x14ac:dyDescent="0.2">
      <c r="A32" s="146" t="s">
        <v>20</v>
      </c>
      <c r="B32" s="146"/>
      <c r="C32" s="146"/>
      <c r="O32" s="2"/>
      <c r="Q32"/>
      <c r="R32"/>
      <c r="S32"/>
      <c r="T32"/>
    </row>
    <row r="33" spans="1:20" x14ac:dyDescent="0.2">
      <c r="O33" s="2"/>
      <c r="Q33"/>
      <c r="R33"/>
      <c r="S33"/>
      <c r="T33"/>
    </row>
    <row r="34" spans="1:20" x14ac:dyDescent="0.2">
      <c r="G34" s="129"/>
      <c r="O34" s="2"/>
      <c r="Q34"/>
      <c r="R34"/>
      <c r="S34"/>
      <c r="T34"/>
    </row>
    <row r="35" spans="1:20" s="4" customFormat="1" ht="13.5" thickBot="1" x14ac:dyDescent="0.25">
      <c r="A35" s="3" t="s">
        <v>44</v>
      </c>
      <c r="B35" s="3"/>
      <c r="C35" s="3"/>
      <c r="D35" s="103"/>
      <c r="O35" s="5"/>
      <c r="P35" s="39"/>
    </row>
    <row r="36" spans="1:20" s="1" customFormat="1" x14ac:dyDescent="0.2">
      <c r="A36" s="32"/>
      <c r="B36" s="33"/>
      <c r="C36" s="34"/>
      <c r="D36" s="139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 t="s">
        <v>1</v>
      </c>
      <c r="P36" s="67"/>
      <c r="Q36" s="68" t="s">
        <v>23</v>
      </c>
    </row>
    <row r="37" spans="1:20" s="1" customFormat="1" ht="13.5" thickBot="1" x14ac:dyDescent="0.25">
      <c r="A37" s="35" t="s">
        <v>4</v>
      </c>
      <c r="B37" s="9"/>
      <c r="C37" s="11"/>
      <c r="D37" s="103" t="s">
        <v>5</v>
      </c>
      <c r="E37" s="103" t="s">
        <v>6</v>
      </c>
      <c r="F37" s="103" t="s">
        <v>7</v>
      </c>
      <c r="G37" s="103" t="s">
        <v>8</v>
      </c>
      <c r="H37" s="103" t="s">
        <v>14</v>
      </c>
      <c r="I37" s="103" t="s">
        <v>15</v>
      </c>
      <c r="J37" s="103" t="s">
        <v>16</v>
      </c>
      <c r="K37" s="103" t="s">
        <v>17</v>
      </c>
      <c r="L37" s="103" t="s">
        <v>18</v>
      </c>
      <c r="M37" s="103" t="s">
        <v>19</v>
      </c>
      <c r="N37" s="103"/>
      <c r="P37" s="40"/>
      <c r="Q37" s="29">
        <f>A38-O44</f>
        <v>0</v>
      </c>
    </row>
    <row r="38" spans="1:20" ht="13.5" thickBot="1" x14ac:dyDescent="0.25">
      <c r="A38" s="15"/>
      <c r="B38" s="75" t="s">
        <v>9</v>
      </c>
      <c r="C38" s="1" t="s">
        <v>10</v>
      </c>
      <c r="D38" s="104" t="s">
        <v>45</v>
      </c>
      <c r="E38" s="105" t="s">
        <v>46</v>
      </c>
      <c r="F38" s="106" t="s">
        <v>47</v>
      </c>
      <c r="G38" s="107" t="s">
        <v>48</v>
      </c>
      <c r="H38" s="108" t="s">
        <v>49</v>
      </c>
      <c r="I38" s="109" t="s">
        <v>50</v>
      </c>
      <c r="J38" s="110" t="s">
        <v>51</v>
      </c>
      <c r="K38" s="121" t="s">
        <v>52</v>
      </c>
      <c r="L38" s="130"/>
      <c r="M38" s="115"/>
      <c r="N38" s="106"/>
      <c r="Q38" s="17"/>
      <c r="R38"/>
      <c r="S38"/>
      <c r="T38"/>
    </row>
    <row r="39" spans="1:20" x14ac:dyDescent="0.2">
      <c r="A39" s="131" t="s">
        <v>11</v>
      </c>
      <c r="B39" s="126"/>
      <c r="C39" s="76"/>
      <c r="D39" s="92"/>
      <c r="E39" s="50"/>
      <c r="F39" s="52"/>
      <c r="G39" s="83"/>
      <c r="H39" s="87"/>
      <c r="I39" s="46"/>
      <c r="J39" s="89"/>
      <c r="K39" s="48"/>
      <c r="L39" s="85"/>
      <c r="M39" s="50"/>
      <c r="N39" s="52"/>
      <c r="O39" s="2">
        <f>(SUM(D39:N39)*C39)</f>
        <v>0</v>
      </c>
      <c r="P39" s="41">
        <f>B39-O39</f>
        <v>0</v>
      </c>
      <c r="Q39" s="30"/>
      <c r="R39"/>
      <c r="S39"/>
      <c r="T39"/>
    </row>
    <row r="40" spans="1:20" x14ac:dyDescent="0.2">
      <c r="A40" s="131" t="s">
        <v>11</v>
      </c>
      <c r="B40" s="126"/>
      <c r="C40" s="76"/>
      <c r="D40" s="92"/>
      <c r="E40" s="50"/>
      <c r="F40" s="52"/>
      <c r="G40" s="83"/>
      <c r="H40" s="87"/>
      <c r="I40" s="46"/>
      <c r="J40" s="89"/>
      <c r="K40" s="48"/>
      <c r="L40" s="85"/>
      <c r="M40" s="50"/>
      <c r="N40" s="52"/>
      <c r="O40" s="2">
        <f>(SUM(D40:N40)*C40)</f>
        <v>0</v>
      </c>
      <c r="P40" s="41">
        <f>B40-O40</f>
        <v>0</v>
      </c>
      <c r="Q40" s="30"/>
      <c r="R40"/>
      <c r="S40"/>
      <c r="T40"/>
    </row>
    <row r="41" spans="1:20" x14ac:dyDescent="0.2">
      <c r="A41" s="131" t="s">
        <v>11</v>
      </c>
      <c r="B41" s="126"/>
      <c r="C41" s="76"/>
      <c r="D41" s="92"/>
      <c r="E41" s="50"/>
      <c r="F41" s="52"/>
      <c r="G41" s="83"/>
      <c r="H41" s="87"/>
      <c r="I41" s="46"/>
      <c r="J41" s="89"/>
      <c r="K41" s="48"/>
      <c r="L41" s="85"/>
      <c r="M41" s="50"/>
      <c r="N41" s="52"/>
      <c r="O41" s="2">
        <f>(SUM(D41:N41)*C41)</f>
        <v>0</v>
      </c>
      <c r="P41" s="41">
        <f>B41-O41</f>
        <v>0</v>
      </c>
      <c r="Q41" s="30"/>
      <c r="R41"/>
      <c r="S41"/>
      <c r="T41"/>
    </row>
    <row r="42" spans="1:20" x14ac:dyDescent="0.2">
      <c r="A42" s="131" t="s">
        <v>11</v>
      </c>
      <c r="B42" s="126"/>
      <c r="C42" s="76"/>
      <c r="D42" s="92"/>
      <c r="E42" s="50"/>
      <c r="F42" s="52"/>
      <c r="G42" s="83"/>
      <c r="H42" s="87"/>
      <c r="I42" s="46"/>
      <c r="J42" s="89"/>
      <c r="K42" s="48"/>
      <c r="L42" s="85"/>
      <c r="M42" s="50"/>
      <c r="N42" s="52"/>
      <c r="O42" s="2">
        <f>(SUM(D42:N42)*C42)</f>
        <v>0</v>
      </c>
      <c r="P42" s="41">
        <f>B42-O42</f>
        <v>0</v>
      </c>
      <c r="Q42" s="30"/>
      <c r="R42"/>
      <c r="S42"/>
      <c r="T42"/>
    </row>
    <row r="43" spans="1:20" x14ac:dyDescent="0.2">
      <c r="A43" s="131" t="s">
        <v>11</v>
      </c>
      <c r="B43" s="126"/>
      <c r="C43" s="76"/>
      <c r="D43" s="92"/>
      <c r="E43" s="50"/>
      <c r="F43" s="52"/>
      <c r="G43" s="83"/>
      <c r="H43" s="87"/>
      <c r="I43" s="46"/>
      <c r="J43" s="89"/>
      <c r="K43" s="48"/>
      <c r="L43" s="85"/>
      <c r="M43" s="50"/>
      <c r="N43" s="52"/>
      <c r="O43" s="2">
        <f>(SUM(D43:N43)*C43)</f>
        <v>0</v>
      </c>
      <c r="P43" s="41">
        <f>B43-O43</f>
        <v>0</v>
      </c>
      <c r="Q43" s="30"/>
      <c r="R43"/>
      <c r="S43"/>
      <c r="T43"/>
    </row>
    <row r="44" spans="1:20" ht="13.5" thickBot="1" x14ac:dyDescent="0.25">
      <c r="A44" s="18" t="s">
        <v>12</v>
      </c>
      <c r="B44" s="127"/>
      <c r="C44" s="19"/>
      <c r="D44" s="93"/>
      <c r="E44" s="51"/>
      <c r="F44" s="53"/>
      <c r="G44" s="84"/>
      <c r="H44" s="88"/>
      <c r="I44" s="47"/>
      <c r="J44" s="90"/>
      <c r="K44" s="49"/>
      <c r="L44" s="86"/>
      <c r="M44" s="51"/>
      <c r="N44" s="53"/>
      <c r="O44" s="20">
        <f>SUM(O39:O43)</f>
        <v>0</v>
      </c>
      <c r="P44" s="42"/>
      <c r="Q44" s="31"/>
      <c r="R44"/>
      <c r="S44"/>
      <c r="T44"/>
    </row>
    <row r="45" spans="1:20" ht="13.5" thickBot="1" x14ac:dyDescent="0.25">
      <c r="B45" s="126"/>
      <c r="R45"/>
      <c r="S45"/>
      <c r="T45"/>
    </row>
    <row r="46" spans="1:20" ht="13.5" thickBot="1" x14ac:dyDescent="0.25">
      <c r="A46" s="25" t="s">
        <v>21</v>
      </c>
      <c r="B46" s="128"/>
      <c r="C46" s="27"/>
      <c r="D46" s="103" t="s">
        <v>5</v>
      </c>
      <c r="E46" s="103" t="s">
        <v>6</v>
      </c>
      <c r="F46" s="103" t="s">
        <v>7</v>
      </c>
      <c r="G46" s="103" t="s">
        <v>8</v>
      </c>
      <c r="H46" s="103" t="s">
        <v>14</v>
      </c>
      <c r="I46" s="103" t="s">
        <v>15</v>
      </c>
      <c r="J46" s="103" t="s">
        <v>16</v>
      </c>
      <c r="K46" s="103" t="s">
        <v>17</v>
      </c>
      <c r="L46" s="103" t="s">
        <v>18</v>
      </c>
      <c r="M46" s="103" t="s">
        <v>19</v>
      </c>
      <c r="N46" s="103"/>
      <c r="O46" s="28" t="s">
        <v>1</v>
      </c>
      <c r="P46" s="67"/>
      <c r="Q46" s="70" t="s">
        <v>24</v>
      </c>
      <c r="R46"/>
      <c r="S46"/>
      <c r="T46"/>
    </row>
    <row r="47" spans="1:20" ht="13.5" thickBot="1" x14ac:dyDescent="0.25">
      <c r="A47" s="15"/>
      <c r="B47" s="75" t="s">
        <v>9</v>
      </c>
      <c r="C47" s="1" t="s">
        <v>10</v>
      </c>
      <c r="D47" s="104" t="s">
        <v>45</v>
      </c>
      <c r="E47" s="105" t="s">
        <v>46</v>
      </c>
      <c r="F47" s="106" t="s">
        <v>47</v>
      </c>
      <c r="G47" s="107" t="s">
        <v>48</v>
      </c>
      <c r="H47" s="108" t="s">
        <v>49</v>
      </c>
      <c r="I47" s="109" t="s">
        <v>50</v>
      </c>
      <c r="J47" s="110" t="s">
        <v>51</v>
      </c>
      <c r="K47" s="121" t="s">
        <v>52</v>
      </c>
      <c r="L47" s="130"/>
      <c r="M47" s="115"/>
      <c r="N47" s="106"/>
      <c r="Q47" s="29">
        <f>A47-O53</f>
        <v>0</v>
      </c>
      <c r="R47"/>
      <c r="S47"/>
      <c r="T47"/>
    </row>
    <row r="48" spans="1:20" x14ac:dyDescent="0.2">
      <c r="A48" s="131" t="s">
        <v>11</v>
      </c>
      <c r="C48" s="76"/>
      <c r="D48" s="91"/>
      <c r="E48" s="66"/>
      <c r="F48" s="55"/>
      <c r="G48" s="96"/>
      <c r="H48" s="87"/>
      <c r="I48" s="46"/>
      <c r="J48" s="89"/>
      <c r="K48" s="48"/>
      <c r="L48" s="85"/>
      <c r="M48" s="50"/>
      <c r="N48" s="52"/>
      <c r="O48" s="2">
        <f>(SUM(D48:N48)*C48)</f>
        <v>0</v>
      </c>
      <c r="P48" s="41">
        <f>B48-O48</f>
        <v>0</v>
      </c>
      <c r="Q48" s="30"/>
      <c r="R48"/>
      <c r="S48"/>
      <c r="T48"/>
    </row>
    <row r="49" spans="1:20" x14ac:dyDescent="0.2">
      <c r="A49" s="131" t="s">
        <v>11</v>
      </c>
      <c r="C49" s="76"/>
      <c r="D49" s="92"/>
      <c r="E49" s="50"/>
      <c r="F49" s="52"/>
      <c r="G49" s="83"/>
      <c r="H49" s="87"/>
      <c r="I49" s="46"/>
      <c r="J49" s="89"/>
      <c r="K49" s="48"/>
      <c r="L49" s="85"/>
      <c r="M49" s="50"/>
      <c r="N49" s="52"/>
      <c r="O49" s="2">
        <f>(SUM(D49:N49)*C49)</f>
        <v>0</v>
      </c>
      <c r="P49" s="41">
        <f>B49-O49</f>
        <v>0</v>
      </c>
      <c r="Q49" s="30"/>
      <c r="R49"/>
      <c r="S49"/>
      <c r="T49"/>
    </row>
    <row r="50" spans="1:20" x14ac:dyDescent="0.2">
      <c r="A50" s="131" t="s">
        <v>11</v>
      </c>
      <c r="C50" s="76"/>
      <c r="D50" s="92"/>
      <c r="E50" s="50"/>
      <c r="F50" s="52"/>
      <c r="G50" s="83"/>
      <c r="H50" s="87"/>
      <c r="I50" s="46"/>
      <c r="J50" s="89"/>
      <c r="K50" s="48"/>
      <c r="L50" s="85"/>
      <c r="M50" s="50"/>
      <c r="N50" s="52"/>
      <c r="O50" s="2">
        <f>(SUM(D50:N50)*C50)</f>
        <v>0</v>
      </c>
      <c r="P50" s="41">
        <f>B50-O50</f>
        <v>0</v>
      </c>
      <c r="Q50" s="30"/>
      <c r="R50"/>
      <c r="S50"/>
      <c r="T50"/>
    </row>
    <row r="51" spans="1:20" x14ac:dyDescent="0.2">
      <c r="A51" s="131" t="s">
        <v>11</v>
      </c>
      <c r="C51" s="76"/>
      <c r="D51" s="92"/>
      <c r="E51" s="50"/>
      <c r="F51" s="52"/>
      <c r="G51" s="83"/>
      <c r="H51" s="87"/>
      <c r="I51" s="46"/>
      <c r="J51" s="89"/>
      <c r="K51" s="48"/>
      <c r="L51" s="85"/>
      <c r="M51" s="50"/>
      <c r="N51" s="52"/>
      <c r="O51" s="2">
        <f>(SUM(D51:N51)*C51)</f>
        <v>0</v>
      </c>
      <c r="P51" s="41">
        <f>B51-O51</f>
        <v>0</v>
      </c>
      <c r="Q51" s="30"/>
      <c r="R51"/>
      <c r="S51"/>
      <c r="T51"/>
    </row>
    <row r="52" spans="1:20" x14ac:dyDescent="0.2">
      <c r="A52" s="131" t="s">
        <v>11</v>
      </c>
      <c r="C52" s="76"/>
      <c r="D52" s="92"/>
      <c r="E52" s="50"/>
      <c r="F52" s="52"/>
      <c r="G52" s="83"/>
      <c r="H52" s="87"/>
      <c r="I52" s="46"/>
      <c r="J52" s="89"/>
      <c r="K52" s="48"/>
      <c r="L52" s="85"/>
      <c r="M52" s="50"/>
      <c r="N52" s="52"/>
      <c r="O52" s="2">
        <f>(SUM(D52:N52)*C52)</f>
        <v>0</v>
      </c>
      <c r="P52" s="41">
        <f>B52-O52</f>
        <v>0</v>
      </c>
      <c r="Q52" s="30"/>
      <c r="R52"/>
      <c r="S52"/>
      <c r="T52"/>
    </row>
    <row r="53" spans="1:20" ht="13.5" thickBot="1" x14ac:dyDescent="0.25">
      <c r="A53" s="18" t="s">
        <v>12</v>
      </c>
      <c r="B53" s="19"/>
      <c r="C53" s="19"/>
      <c r="D53" s="93"/>
      <c r="E53" s="51"/>
      <c r="F53" s="53"/>
      <c r="G53" s="84"/>
      <c r="H53" s="88"/>
      <c r="I53" s="47"/>
      <c r="J53" s="90"/>
      <c r="K53" s="49"/>
      <c r="L53" s="86"/>
      <c r="M53" s="51"/>
      <c r="N53" s="53"/>
      <c r="O53" s="20">
        <f>SUM(O48:O52)</f>
        <v>0</v>
      </c>
      <c r="P53" s="42"/>
      <c r="Q53" s="31"/>
      <c r="R53"/>
      <c r="S53"/>
      <c r="T53"/>
    </row>
    <row r="54" spans="1:20" x14ac:dyDescent="0.2">
      <c r="R54"/>
      <c r="S54"/>
      <c r="T54"/>
    </row>
    <row r="55" spans="1:20" x14ac:dyDescent="0.2">
      <c r="O55" s="2"/>
      <c r="R55"/>
      <c r="S55"/>
      <c r="T55"/>
    </row>
    <row r="56" spans="1:20" x14ac:dyDescent="0.2">
      <c r="R56"/>
      <c r="S56"/>
      <c r="T56"/>
    </row>
    <row r="57" spans="1:20" s="3" customFormat="1" ht="13.5" thickBot="1" x14ac:dyDescent="0.25">
      <c r="A57" s="77" t="s">
        <v>55</v>
      </c>
      <c r="B57" s="77"/>
      <c r="C57" s="77"/>
      <c r="D57" s="142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8"/>
      <c r="Q57" s="79"/>
    </row>
    <row r="58" spans="1:20" s="3" customFormat="1" ht="13.5" thickBot="1" x14ac:dyDescent="0.25">
      <c r="A58" s="13"/>
      <c r="B58" s="9"/>
      <c r="C58" s="11"/>
      <c r="D58" s="143"/>
      <c r="E58" s="28"/>
      <c r="G58" s="1"/>
      <c r="J58" s="4"/>
      <c r="K58" s="82"/>
      <c r="L58" s="124"/>
      <c r="M58" s="124"/>
      <c r="N58" s="124"/>
      <c r="P58" s="43"/>
      <c r="Q58" s="22"/>
    </row>
    <row r="59" spans="1:20" s="1" customFormat="1" ht="13.5" thickBot="1" x14ac:dyDescent="0.25">
      <c r="A59" s="14" t="s">
        <v>4</v>
      </c>
      <c r="B59" s="80"/>
      <c r="C59" s="81"/>
      <c r="D59" s="112" t="s">
        <v>5</v>
      </c>
      <c r="E59" s="112" t="s">
        <v>6</v>
      </c>
      <c r="F59" s="112" t="s">
        <v>7</v>
      </c>
      <c r="G59" s="125" t="s">
        <v>8</v>
      </c>
      <c r="H59" s="103"/>
      <c r="J59" s="7"/>
      <c r="K59" s="7"/>
      <c r="O59" s="28" t="s">
        <v>1</v>
      </c>
      <c r="P59" s="67"/>
      <c r="Q59" s="72" t="s">
        <v>25</v>
      </c>
    </row>
    <row r="60" spans="1:20" s="1" customFormat="1" ht="13.5" thickBot="1" x14ac:dyDescent="0.25">
      <c r="A60" s="15"/>
      <c r="B60" s="12" t="s">
        <v>9</v>
      </c>
      <c r="C60" s="1" t="s">
        <v>10</v>
      </c>
      <c r="D60" s="130" t="s">
        <v>53</v>
      </c>
      <c r="E60" s="138" t="s">
        <v>54</v>
      </c>
      <c r="F60" s="117" t="s">
        <v>56</v>
      </c>
      <c r="G60" s="118" t="s">
        <v>57</v>
      </c>
      <c r="H60" s="114"/>
      <c r="I60" s="103"/>
      <c r="P60" s="40"/>
      <c r="Q60" s="133">
        <f>A60-O65</f>
        <v>0</v>
      </c>
    </row>
    <row r="61" spans="1:20" x14ac:dyDescent="0.2">
      <c r="A61" s="16" t="s">
        <v>11</v>
      </c>
      <c r="C61" s="76"/>
      <c r="D61" s="92"/>
      <c r="E61" s="50"/>
      <c r="F61" s="65"/>
      <c r="G61" s="97"/>
      <c r="H61" s="16"/>
      <c r="O61" s="2">
        <f>(SUM(D61:N61)*C61)</f>
        <v>0</v>
      </c>
      <c r="P61" s="41">
        <f>B61-O61</f>
        <v>0</v>
      </c>
      <c r="Q61" s="23"/>
      <c r="R61"/>
      <c r="S61"/>
      <c r="T61"/>
    </row>
    <row r="62" spans="1:20" x14ac:dyDescent="0.2">
      <c r="A62" s="16" t="s">
        <v>11</v>
      </c>
      <c r="C62" s="76"/>
      <c r="D62" s="92"/>
      <c r="E62" s="50"/>
      <c r="F62" s="65"/>
      <c r="G62" s="97"/>
      <c r="H62" s="16"/>
      <c r="O62" s="2">
        <f>(SUM(D62:N62)*C62)</f>
        <v>0</v>
      </c>
      <c r="P62" s="41">
        <f>B62-O62</f>
        <v>0</v>
      </c>
      <c r="Q62" s="23"/>
      <c r="R62"/>
      <c r="S62"/>
      <c r="T62"/>
    </row>
    <row r="63" spans="1:20" x14ac:dyDescent="0.2">
      <c r="A63" s="16" t="s">
        <v>11</v>
      </c>
      <c r="C63" s="76"/>
      <c r="D63" s="92"/>
      <c r="E63" s="50"/>
      <c r="F63" s="65"/>
      <c r="G63" s="97"/>
      <c r="H63" s="16"/>
      <c r="O63" s="2">
        <f>(SUM(D63:N63)*C63)</f>
        <v>0</v>
      </c>
      <c r="P63" s="41">
        <f>B63-O63</f>
        <v>0</v>
      </c>
      <c r="Q63" s="23"/>
      <c r="R63"/>
      <c r="S63"/>
      <c r="T63"/>
    </row>
    <row r="64" spans="1:20" x14ac:dyDescent="0.2">
      <c r="A64" s="16" t="s">
        <v>11</v>
      </c>
      <c r="C64" s="76"/>
      <c r="D64" s="92"/>
      <c r="E64" s="50"/>
      <c r="F64" s="65"/>
      <c r="G64" s="97"/>
      <c r="H64" s="16"/>
      <c r="O64" s="2">
        <f>(SUM(D64:N64)*C64)</f>
        <v>0</v>
      </c>
      <c r="P64" s="41">
        <f>B64-O64</f>
        <v>0</v>
      </c>
      <c r="Q64" s="23"/>
      <c r="R64"/>
      <c r="S64"/>
      <c r="T64"/>
    </row>
    <row r="65" spans="1:18" customFormat="1" ht="13.5" thickBot="1" x14ac:dyDescent="0.25">
      <c r="A65" s="18" t="s">
        <v>12</v>
      </c>
      <c r="B65" s="19"/>
      <c r="C65" s="19"/>
      <c r="D65" s="93"/>
      <c r="E65" s="51"/>
      <c r="F65" s="54"/>
      <c r="G65" s="98"/>
      <c r="H65" s="18"/>
      <c r="I65" s="19"/>
      <c r="J65" s="19"/>
      <c r="K65" s="19"/>
      <c r="L65" s="19"/>
      <c r="M65" s="19"/>
      <c r="N65" s="19"/>
      <c r="O65" s="20">
        <f>SUM(O61:O64)</f>
        <v>0</v>
      </c>
      <c r="P65" s="42"/>
      <c r="Q65" s="24"/>
    </row>
    <row r="66" spans="1:18" customFormat="1" x14ac:dyDescent="0.2">
      <c r="D66" s="126"/>
      <c r="O66" s="2"/>
      <c r="P66" s="41"/>
      <c r="Q66" s="71"/>
    </row>
    <row r="67" spans="1:18" customFormat="1" x14ac:dyDescent="0.2">
      <c r="A67" s="1"/>
      <c r="D67" s="126"/>
      <c r="O67" s="2"/>
      <c r="P67" s="41"/>
      <c r="Q67" s="134"/>
    </row>
    <row r="68" spans="1:18" s="3" customFormat="1" x14ac:dyDescent="0.2">
      <c r="D68" s="143"/>
      <c r="O68" s="2"/>
      <c r="P68" s="44"/>
    </row>
    <row r="69" spans="1:18" s="6" customFormat="1" x14ac:dyDescent="0.2">
      <c r="A69" s="3"/>
      <c r="B69" s="3"/>
      <c r="C69" s="1"/>
      <c r="D69" s="73" t="s">
        <v>26</v>
      </c>
      <c r="E69" s="129"/>
      <c r="F69" s="1" t="s">
        <v>27</v>
      </c>
      <c r="G69" s="129"/>
      <c r="H69" s="1" t="s">
        <v>28</v>
      </c>
      <c r="I69" s="129"/>
      <c r="J69" s="129"/>
      <c r="K69" s="129"/>
      <c r="L69" s="129"/>
      <c r="M69" s="129"/>
      <c r="N69" s="129"/>
      <c r="O69" s="135"/>
      <c r="P69" s="136"/>
      <c r="Q69" s="129"/>
      <c r="R69" s="129"/>
    </row>
    <row r="70" spans="1:18" s="6" customFormat="1" x14ac:dyDescent="0.2">
      <c r="A70" s="10"/>
      <c r="B70" s="10"/>
      <c r="C70" s="137"/>
      <c r="D70" s="144">
        <f>SUM(A5,A60)</f>
        <v>0</v>
      </c>
      <c r="E70" s="135"/>
      <c r="F70" s="135">
        <f>O65+O44+O22+O10</f>
        <v>0</v>
      </c>
      <c r="G70" s="135"/>
      <c r="H70" s="135">
        <f>D70-F70</f>
        <v>0</v>
      </c>
      <c r="I70" s="137"/>
      <c r="J70" s="7"/>
      <c r="K70" s="7"/>
      <c r="L70" s="7"/>
      <c r="M70" s="129"/>
      <c r="N70" s="129"/>
      <c r="O70" s="135"/>
      <c r="P70" s="136"/>
      <c r="Q70" s="129"/>
      <c r="R70" s="129"/>
    </row>
    <row r="71" spans="1:18" s="6" customFormat="1" x14ac:dyDescent="0.2">
      <c r="A71" s="1"/>
      <c r="B71" s="1"/>
      <c r="C71" s="137"/>
      <c r="D71" s="144">
        <f xml:space="preserve"> SUM(A25,A47)</f>
        <v>0</v>
      </c>
      <c r="E71" s="135"/>
      <c r="F71" s="135">
        <f>O53+O31</f>
        <v>0</v>
      </c>
      <c r="G71" s="135"/>
      <c r="H71" s="135">
        <f>D71-F71</f>
        <v>0</v>
      </c>
      <c r="I71" s="137"/>
      <c r="J71" s="1"/>
      <c r="K71" s="1"/>
      <c r="L71" s="1"/>
      <c r="M71" s="129"/>
      <c r="N71" s="129"/>
      <c r="O71" s="135"/>
      <c r="P71" s="136"/>
      <c r="Q71" s="129"/>
      <c r="R71" s="129"/>
    </row>
    <row r="72" spans="1:18" customFormat="1" x14ac:dyDescent="0.2">
      <c r="A72" s="1"/>
      <c r="B72" s="1"/>
      <c r="C72" s="137"/>
      <c r="D72" s="144"/>
      <c r="E72" s="135"/>
      <c r="F72" s="135"/>
      <c r="G72" s="135"/>
      <c r="H72" s="135"/>
      <c r="I72" s="137"/>
      <c r="O72" s="2"/>
      <c r="P72" s="41"/>
      <c r="Q72" s="2"/>
    </row>
    <row r="73" spans="1:18" customFormat="1" x14ac:dyDescent="0.2">
      <c r="D73" s="126"/>
      <c r="O73" s="2"/>
      <c r="P73" s="41"/>
      <c r="Q73" s="2"/>
    </row>
    <row r="74" spans="1:18" customFormat="1" x14ac:dyDescent="0.2">
      <c r="D74" s="126"/>
      <c r="O74" s="2"/>
      <c r="P74" s="41"/>
      <c r="Q74" s="2"/>
    </row>
    <row r="75" spans="1:18" customFormat="1" x14ac:dyDescent="0.2">
      <c r="D75" s="126"/>
      <c r="O75" s="2"/>
      <c r="P75" s="41"/>
      <c r="Q75" s="2"/>
    </row>
    <row r="76" spans="1:18" customFormat="1" x14ac:dyDescent="0.2">
      <c r="D76" s="126"/>
      <c r="O76" s="2"/>
      <c r="P76" s="41"/>
      <c r="Q76" s="2"/>
    </row>
    <row r="77" spans="1:18" customFormat="1" x14ac:dyDescent="0.2">
      <c r="D77" s="126"/>
      <c r="O77" s="2"/>
      <c r="P77" s="41"/>
      <c r="Q77" s="2"/>
    </row>
    <row r="78" spans="1:18" customFormat="1" x14ac:dyDescent="0.2">
      <c r="D78" s="126"/>
      <c r="O78" s="2"/>
      <c r="P78" s="41"/>
      <c r="Q78" s="2"/>
    </row>
    <row r="79" spans="1:18" customFormat="1" x14ac:dyDescent="0.2">
      <c r="D79" s="126"/>
      <c r="O79" s="2"/>
      <c r="P79" s="41"/>
      <c r="Q79" s="2"/>
    </row>
    <row r="80" spans="1:18" customFormat="1" x14ac:dyDescent="0.2">
      <c r="D80" s="126"/>
      <c r="P80" s="41"/>
      <c r="Q80" s="2"/>
      <c r="R80" s="2"/>
    </row>
    <row r="81" spans="19:20" x14ac:dyDescent="0.2">
      <c r="S81"/>
      <c r="T81"/>
    </row>
    <row r="82" spans="19:20" x14ac:dyDescent="0.2">
      <c r="S82"/>
      <c r="T82"/>
    </row>
    <row r="83" spans="19:20" x14ac:dyDescent="0.2">
      <c r="S83"/>
      <c r="T83"/>
    </row>
  </sheetData>
  <mergeCells count="2">
    <mergeCell ref="A23:C23"/>
    <mergeCell ref="A32:C32"/>
  </mergeCells>
  <phoneticPr fontId="0" type="noConversion"/>
  <pageMargins left="0.75" right="0.75" top="1" bottom="1" header="0.5" footer="0.5"/>
  <pageSetup paperSize="5" scale="80" orientation="landscape" horizontalDpi="1200" verticalDpi="1200" r:id="rId1"/>
  <headerFooter alignWithMargins="0"/>
  <rowBreaks count="1" manualBreakCount="1">
    <brk id="33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8D16B7134CD24D941D5FA7A938AD06" ma:contentTypeVersion="10" ma:contentTypeDescription="Create a new document." ma:contentTypeScope="" ma:versionID="616d3988ae918a8195af06f1b1dc3f34">
  <xsd:schema xmlns:xsd="http://www.w3.org/2001/XMLSchema" xmlns:xs="http://www.w3.org/2001/XMLSchema" xmlns:p="http://schemas.microsoft.com/office/2006/metadata/properties" xmlns:ns3="1c1822af-9925-4f15-84d4-cb78e18c9745" xmlns:ns4="b888606d-8436-464f-b5cc-a54ac02a4397" targetNamespace="http://schemas.microsoft.com/office/2006/metadata/properties" ma:root="true" ma:fieldsID="500ef911e03e4f787ecd053d49e5cfb7" ns3:_="" ns4:_="">
    <xsd:import namespace="1c1822af-9925-4f15-84d4-cb78e18c9745"/>
    <xsd:import namespace="b888606d-8436-464f-b5cc-a54ac02a439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1822af-9925-4f15-84d4-cb78e18c9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88606d-8436-464f-b5cc-a54ac02a4397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c1822af-9925-4f15-84d4-cb78e18c9745" xsi:nil="true"/>
  </documentManagement>
</p:properties>
</file>

<file path=customXml/itemProps1.xml><?xml version="1.0" encoding="utf-8"?>
<ds:datastoreItem xmlns:ds="http://schemas.openxmlformats.org/officeDocument/2006/customXml" ds:itemID="{EFD3CE87-F070-439C-9D83-AE12378A89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370225-3155-403A-AD67-FD4B1FB6E7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1822af-9925-4f15-84d4-cb78e18c9745"/>
    <ds:schemaRef ds:uri="b888606d-8436-464f-b5cc-a54ac02a43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CFB88D-E927-47E0-8025-60E5C1A9B6B0}">
  <ds:schemaRefs>
    <ds:schemaRef ds:uri="http://schemas.microsoft.com/office/2006/metadata/properties"/>
    <ds:schemaRef ds:uri="http://schemas.microsoft.com/office/infopath/2007/PartnerControls"/>
    <ds:schemaRef ds:uri="1c1822af-9925-4f15-84d4-cb78e18c974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 25 - 26</vt:lpstr>
    </vt:vector>
  </TitlesOfParts>
  <Manager/>
  <Company>State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Simon</dc:creator>
  <cp:keywords/>
  <dc:description/>
  <cp:lastModifiedBy>Connie J. Szabo</cp:lastModifiedBy>
  <cp:revision/>
  <dcterms:created xsi:type="dcterms:W3CDTF">2002-06-11T12:52:11Z</dcterms:created>
  <dcterms:modified xsi:type="dcterms:W3CDTF">2025-07-31T16:02:13Z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0x010100618D16B7134CD24D941D5FA7A938AD06</vt:lpwstr>
  </property>
</Properties>
</file>